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epartments\Payroll\Pay Calendars\2026\"/>
    </mc:Choice>
  </mc:AlternateContent>
  <xr:revisionPtr revIDLastSave="0" documentId="13_ncr:1_{1069BCDB-1D8B-4A1B-887D-0D8AE2BCF53F}" xr6:coauthVersionLast="47" xr6:coauthVersionMax="47" xr10:uidLastSave="{00000000-0000-0000-0000-000000000000}"/>
  <bookViews>
    <workbookView xWindow="16080" yWindow="-120" windowWidth="29040" windowHeight="16440" xr2:uid="{5DC940A8-E04A-4ED9-80DA-B0DC9CC575B3}"/>
  </bookViews>
  <sheets>
    <sheet name="2026 Biweekly Payroll Dates" sheetId="1" r:id="rId1"/>
  </sheets>
  <definedNames>
    <definedName name="_xlnm.Print_Area" localSheetId="0">'2026 Biweekly Payroll Dates'!$A$1:$G$29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D2" i="1"/>
  <c r="G2" i="1" s="1"/>
  <c r="E2" i="1" s="1"/>
  <c r="B3" i="1" l="1"/>
  <c r="D3" i="1" s="1"/>
  <c r="G3" i="1" l="1"/>
  <c r="B4" i="1"/>
  <c r="D4" i="1" s="1"/>
  <c r="G4" i="1" l="1"/>
  <c r="E4" i="1" s="1"/>
  <c r="B5" i="1"/>
  <c r="D5" i="1" s="1"/>
  <c r="G5" i="1" l="1"/>
  <c r="B6" i="1"/>
  <c r="D6" i="1" s="1"/>
  <c r="G6" i="1" l="1"/>
  <c r="B7" i="1"/>
  <c r="D7" i="1" s="1"/>
  <c r="G7" i="1" l="1"/>
  <c r="E7" i="1" s="1"/>
  <c r="B8" i="1"/>
  <c r="D8" i="1" s="1"/>
  <c r="B9" i="1" l="1"/>
  <c r="D9" i="1" s="1"/>
  <c r="B10" i="1" s="1"/>
  <c r="D10" i="1" s="1"/>
  <c r="G8" i="1"/>
  <c r="E8" i="1" s="1"/>
  <c r="G10" i="1" l="1"/>
  <c r="E10" i="1" s="1"/>
  <c r="B11" i="1"/>
  <c r="D11" i="1" s="1"/>
  <c r="G11" i="1" l="1"/>
  <c r="E11" i="1" s="1"/>
  <c r="B12" i="1"/>
  <c r="D12" i="1" s="1"/>
  <c r="G12" i="1" l="1"/>
  <c r="D13" i="1"/>
  <c r="G13" i="1" l="1"/>
  <c r="E13" i="1" s="1"/>
  <c r="B14" i="1"/>
  <c r="D14" i="1" s="1"/>
  <c r="G14" i="1" l="1"/>
  <c r="E14" i="1" s="1"/>
  <c r="B15" i="1"/>
  <c r="D15" i="1" s="1"/>
  <c r="G15" i="1" l="1"/>
  <c r="E15" i="1" s="1"/>
  <c r="B16" i="1"/>
  <c r="D16" i="1" s="1"/>
  <c r="B17" i="1" l="1"/>
  <c r="D17" i="1" s="1"/>
  <c r="G16" i="1"/>
  <c r="E16" i="1" s="1"/>
  <c r="G17" i="1" l="1"/>
  <c r="E17" i="1" s="1"/>
  <c r="B18" i="1"/>
  <c r="D18" i="1" s="1"/>
  <c r="G18" i="1" l="1"/>
  <c r="E18" i="1" s="1"/>
  <c r="B19" i="1"/>
  <c r="D19" i="1" s="1"/>
  <c r="G19" i="1" l="1"/>
  <c r="E19" i="1" s="1"/>
  <c r="B20" i="1"/>
  <c r="D20" i="1" s="1"/>
  <c r="G20" i="1" l="1"/>
  <c r="E20" i="1" s="1"/>
  <c r="B21" i="1"/>
  <c r="D21" i="1" s="1"/>
  <c r="G21" i="1" l="1"/>
  <c r="E21" i="1" s="1"/>
  <c r="B22" i="1"/>
  <c r="D22" i="1" s="1"/>
  <c r="B23" i="1" l="1"/>
  <c r="D23" i="1" s="1"/>
  <c r="G22" i="1"/>
  <c r="E22" i="1" s="1"/>
  <c r="B24" i="1" l="1"/>
  <c r="D24" i="1" s="1"/>
  <c r="G23" i="1"/>
  <c r="E23" i="1" s="1"/>
  <c r="G24" i="1" l="1"/>
  <c r="E24" i="1" s="1"/>
  <c r="B25" i="1"/>
  <c r="D25" i="1" s="1"/>
  <c r="G25" i="1" l="1"/>
  <c r="B26" i="1"/>
  <c r="D26" i="1" s="1"/>
  <c r="B27" i="1" l="1"/>
  <c r="D27" i="1" s="1"/>
  <c r="G26" i="1"/>
  <c r="E26" i="1" s="1"/>
</calcChain>
</file>

<file path=xl/sharedStrings.xml><?xml version="1.0" encoding="utf-8"?>
<sst xmlns="http://schemas.openxmlformats.org/spreadsheetml/2006/main" count="68" uniqueCount="38">
  <si>
    <t>Payroll Time Entry &amp; Approval Instructions</t>
  </si>
  <si>
    <r>
      <rPr>
        <vertAlign val="superscript"/>
        <sz val="12"/>
        <color theme="1"/>
        <rFont val="Times New Roman"/>
        <family val="1"/>
      </rPr>
      <t>*</t>
    </r>
    <r>
      <rPr>
        <sz val="14"/>
        <color theme="1"/>
        <rFont val="Times New Roman"/>
        <family val="1"/>
      </rPr>
      <t>9:00 AM</t>
    </r>
  </si>
  <si>
    <t>-</t>
  </si>
  <si>
    <t>BW 26</t>
  </si>
  <si>
    <t>BW 25</t>
  </si>
  <si>
    <t>BW 24</t>
  </si>
  <si>
    <t>BW 23</t>
  </si>
  <si>
    <t>BW 22</t>
  </si>
  <si>
    <t>BW 21</t>
  </si>
  <si>
    <t>BW 20</t>
  </si>
  <si>
    <t>BW 19</t>
  </si>
  <si>
    <t>BW 18</t>
  </si>
  <si>
    <t>BW 17</t>
  </si>
  <si>
    <t>BW 16</t>
  </si>
  <si>
    <t>BW 15</t>
  </si>
  <si>
    <t>BW 14</t>
  </si>
  <si>
    <t>BW 13</t>
  </si>
  <si>
    <t>BW 12</t>
  </si>
  <si>
    <t>BW 11</t>
  </si>
  <si>
    <t>BW 10</t>
  </si>
  <si>
    <t>BW 9</t>
  </si>
  <si>
    <t>BW 8</t>
  </si>
  <si>
    <t>BW 7</t>
  </si>
  <si>
    <t>BW 6</t>
  </si>
  <si>
    <t>BW 5</t>
  </si>
  <si>
    <t>BW 4</t>
  </si>
  <si>
    <t>BW 3</t>
  </si>
  <si>
    <t>BW 2</t>
  </si>
  <si>
    <t>BW 1</t>
  </si>
  <si>
    <t>Check Date</t>
  </si>
  <si>
    <t>Time Entry 
DUE BEFORE</t>
  </si>
  <si>
    <t>Time Entry 
DUE DATE</t>
  </si>
  <si>
    <t>End Date</t>
  </si>
  <si>
    <t>Begin Date</t>
  </si>
  <si>
    <t>Pay Period</t>
  </si>
  <si>
    <t xml:space="preserve">ATTENTION - </t>
  </si>
  <si>
    <t>An Argos email is sent out five(5) days prior to the due date regarding web timesheets.</t>
  </si>
  <si>
    <t>You can submit your timesheet at any time during the pay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</si>
</sst>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mm/dd/yyyy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9"/>
      <color theme="1"/>
      <name val="Aptos Narrow"/>
      <family val="2"/>
      <scheme val="minor"/>
    </font>
    <font>
      <b/>
      <sz val="8"/>
      <color theme="1"/>
      <name val="Times New Roman"/>
      <family val="1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0" fontId="1" fillId="0" borderId="0" xfId="1" applyAlignment="1">
      <alignment horizontal="left"/>
    </xf>
    <xf numFmtId="1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right"/>
    </xf>
    <xf numFmtId="14" fontId="2" fillId="0" borderId="4" xfId="0" applyNumberFormat="1" applyFont="1" applyBorder="1" applyAlignment="1">
      <alignment horizontal="left"/>
    </xf>
    <xf numFmtId="165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right"/>
    </xf>
    <xf numFmtId="14" fontId="2" fillId="2" borderId="8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right"/>
    </xf>
    <xf numFmtId="14" fontId="2" fillId="0" borderId="8" xfId="0" applyNumberFormat="1" applyFont="1" applyBorder="1" applyAlignment="1">
      <alignment horizontal="left"/>
    </xf>
    <xf numFmtId="165" fontId="2" fillId="0" borderId="2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4" formatCode="[$-409]h:mm\ AM/PM;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5" formatCode="mm/dd/yyyy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71C873-5238-445D-B226-34E86C80A802}" name="BW_2026_PayrollDates" displayName="BW_2026_PayrollDates" ref="A1:G27" totalsRowShown="0" headerRowDxfId="10" headerRowBorderDxfId="9" tableBorderDxfId="8" totalsRowBorderDxfId="7">
  <autoFilter ref="A1:G27" xr:uid="{415EC143-5FF8-4C6D-A4D2-2F43C667E9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E08C8F6-2C52-48EC-B05D-970D57C9F4AE}" name="Pay Period" dataDxfId="6"/>
    <tableColumn id="2" xr3:uid="{9CFD3854-ECA8-4C02-B73B-B5318F983A1D}" name="Begin Date" dataDxfId="5">
      <calculatedColumnFormula>D1+1</calculatedColumnFormula>
    </tableColumn>
    <tableColumn id="3" xr3:uid="{7A12BF22-D352-4AFD-AC96-9844D41E8665}" name="-" dataDxfId="4"/>
    <tableColumn id="4" xr3:uid="{C342D0E9-AC13-4EDD-A56C-4D397521C7CD}" name="End Date" dataDxfId="3">
      <calculatedColumnFormula>B2+13</calculatedColumnFormula>
    </tableColumn>
    <tableColumn id="5" xr3:uid="{67E5EB18-0B90-4712-A9EB-7FD7C64DD17C}" name="Time Entry _x000a_DUE DATE" dataDxfId="2"/>
    <tableColumn id="9" xr3:uid="{8D990B3B-DE7D-41C8-8E22-A5E4A1DDACAD}" name="Time Entry _x000a_DUE BEFORE" dataDxfId="1"/>
    <tableColumn id="8" xr3:uid="{2C299E11-A069-4E2F-9568-8D8D04887B90}" name="Check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CE4C-4C8C-4AF4-8A18-CEDFCA6ECE1A}">
  <sheetPr>
    <pageSetUpPr fitToPage="1"/>
  </sheetPr>
  <dimension ref="A1:G33"/>
  <sheetViews>
    <sheetView tabSelected="1" view="pageLayout" zoomScaleNormal="100" workbookViewId="0">
      <selection activeCell="C13" sqref="C13"/>
    </sheetView>
  </sheetViews>
  <sheetFormatPr defaultRowHeight="15" x14ac:dyDescent="0.25"/>
  <cols>
    <col min="1" max="1" width="9.140625" style="1" customWidth="1"/>
    <col min="2" max="2" width="13" style="4" bestFit="1" customWidth="1"/>
    <col min="3" max="3" width="2.140625" style="1" bestFit="1" customWidth="1"/>
    <col min="4" max="4" width="13" style="3" bestFit="1" customWidth="1"/>
    <col min="5" max="5" width="13" style="2" bestFit="1" customWidth="1"/>
    <col min="6" max="6" width="11" style="2" bestFit="1" customWidth="1"/>
    <col min="7" max="7" width="13" style="1" bestFit="1" customWidth="1"/>
  </cols>
  <sheetData>
    <row r="1" spans="1:7" s="26" customFormat="1" ht="21" x14ac:dyDescent="0.25">
      <c r="A1" s="28" t="s">
        <v>34</v>
      </c>
      <c r="B1" s="31" t="s">
        <v>33</v>
      </c>
      <c r="C1" s="30" t="s">
        <v>2</v>
      </c>
      <c r="D1" s="29" t="s">
        <v>32</v>
      </c>
      <c r="E1" s="28" t="s">
        <v>31</v>
      </c>
      <c r="F1" s="28" t="s">
        <v>30</v>
      </c>
      <c r="G1" s="27" t="s">
        <v>29</v>
      </c>
    </row>
    <row r="2" spans="1:7" ht="18.75" x14ac:dyDescent="0.3">
      <c r="A2" s="19" t="s">
        <v>28</v>
      </c>
      <c r="B2" s="18">
        <v>46013</v>
      </c>
      <c r="C2" s="17" t="s">
        <v>2</v>
      </c>
      <c r="D2" s="16">
        <f t="shared" ref="D2:D27" si="0">B2+13</f>
        <v>46026</v>
      </c>
      <c r="E2" s="15">
        <f>G2-4</f>
        <v>46027</v>
      </c>
      <c r="F2" s="14">
        <v>0.54166666666666663</v>
      </c>
      <c r="G2" s="13">
        <f t="shared" ref="G2:G8" si="1">D2+5</f>
        <v>46031</v>
      </c>
    </row>
    <row r="3" spans="1:7" ht="19.5" x14ac:dyDescent="0.3">
      <c r="A3" s="25" t="s">
        <v>27</v>
      </c>
      <c r="B3" s="24">
        <f t="shared" ref="B3:B27" si="2">D2+1</f>
        <v>46027</v>
      </c>
      <c r="C3" s="23" t="s">
        <v>2</v>
      </c>
      <c r="D3" s="22">
        <f t="shared" si="0"/>
        <v>46040</v>
      </c>
      <c r="E3" s="21">
        <v>46038</v>
      </c>
      <c r="F3" s="7" t="s">
        <v>1</v>
      </c>
      <c r="G3" s="20">
        <f t="shared" si="1"/>
        <v>46045</v>
      </c>
    </row>
    <row r="4" spans="1:7" ht="18.75" x14ac:dyDescent="0.3">
      <c r="A4" s="19" t="s">
        <v>26</v>
      </c>
      <c r="B4" s="18">
        <f t="shared" si="2"/>
        <v>46041</v>
      </c>
      <c r="C4" s="17" t="s">
        <v>2</v>
      </c>
      <c r="D4" s="16">
        <f t="shared" si="0"/>
        <v>46054</v>
      </c>
      <c r="E4" s="15">
        <f>G4-4</f>
        <v>46055</v>
      </c>
      <c r="F4" s="14">
        <v>0.54166666666666663</v>
      </c>
      <c r="G4" s="13">
        <f t="shared" si="1"/>
        <v>46059</v>
      </c>
    </row>
    <row r="5" spans="1:7" ht="19.5" x14ac:dyDescent="0.3">
      <c r="A5" s="25" t="s">
        <v>25</v>
      </c>
      <c r="B5" s="24">
        <f t="shared" si="2"/>
        <v>46055</v>
      </c>
      <c r="C5" s="23" t="s">
        <v>2</v>
      </c>
      <c r="D5" s="22">
        <f t="shared" si="0"/>
        <v>46068</v>
      </c>
      <c r="E5" s="21">
        <v>46066</v>
      </c>
      <c r="F5" s="7" t="s">
        <v>1</v>
      </c>
      <c r="G5" s="20">
        <f t="shared" si="1"/>
        <v>46073</v>
      </c>
    </row>
    <row r="6" spans="1:7" ht="18.75" x14ac:dyDescent="0.3">
      <c r="A6" s="19" t="s">
        <v>24</v>
      </c>
      <c r="B6" s="18">
        <f t="shared" si="2"/>
        <v>46069</v>
      </c>
      <c r="C6" s="17" t="s">
        <v>2</v>
      </c>
      <c r="D6" s="16">
        <f t="shared" si="0"/>
        <v>46082</v>
      </c>
      <c r="E6" s="15">
        <v>46083</v>
      </c>
      <c r="F6" s="14">
        <v>0.54166666666666663</v>
      </c>
      <c r="G6" s="13">
        <f t="shared" si="1"/>
        <v>46087</v>
      </c>
    </row>
    <row r="7" spans="1:7" ht="18.75" x14ac:dyDescent="0.3">
      <c r="A7" s="25" t="s">
        <v>23</v>
      </c>
      <c r="B7" s="24">
        <f t="shared" si="2"/>
        <v>46083</v>
      </c>
      <c r="C7" s="23" t="s">
        <v>2</v>
      </c>
      <c r="D7" s="22">
        <f t="shared" si="0"/>
        <v>46096</v>
      </c>
      <c r="E7" s="21">
        <f>G7-4</f>
        <v>46097</v>
      </c>
      <c r="F7" s="7">
        <v>0.54166666666666663</v>
      </c>
      <c r="G7" s="20">
        <f t="shared" si="1"/>
        <v>46101</v>
      </c>
    </row>
    <row r="8" spans="1:7" ht="18.75" x14ac:dyDescent="0.3">
      <c r="A8" s="19" t="s">
        <v>22</v>
      </c>
      <c r="B8" s="18">
        <f t="shared" si="2"/>
        <v>46097</v>
      </c>
      <c r="C8" s="17" t="s">
        <v>2</v>
      </c>
      <c r="D8" s="16">
        <f t="shared" si="0"/>
        <v>46110</v>
      </c>
      <c r="E8" s="15">
        <f>G8-4</f>
        <v>46111</v>
      </c>
      <c r="F8" s="14">
        <v>0.54166666666666663</v>
      </c>
      <c r="G8" s="13">
        <f t="shared" si="1"/>
        <v>46115</v>
      </c>
    </row>
    <row r="9" spans="1:7" ht="18.75" x14ac:dyDescent="0.3">
      <c r="A9" s="25" t="s">
        <v>21</v>
      </c>
      <c r="B9" s="24">
        <f t="shared" si="2"/>
        <v>46111</v>
      </c>
      <c r="C9" s="23" t="s">
        <v>2</v>
      </c>
      <c r="D9" s="22">
        <f t="shared" si="0"/>
        <v>46124</v>
      </c>
      <c r="E9" s="21">
        <v>46125</v>
      </c>
      <c r="F9" s="7">
        <v>0.54166666666666663</v>
      </c>
      <c r="G9" s="20">
        <v>46129</v>
      </c>
    </row>
    <row r="10" spans="1:7" ht="18.75" x14ac:dyDescent="0.3">
      <c r="A10" s="19" t="s">
        <v>20</v>
      </c>
      <c r="B10" s="18">
        <f t="shared" si="2"/>
        <v>46125</v>
      </c>
      <c r="C10" s="17" t="s">
        <v>2</v>
      </c>
      <c r="D10" s="16">
        <f t="shared" si="0"/>
        <v>46138</v>
      </c>
      <c r="E10" s="15">
        <f>G10-4</f>
        <v>46139</v>
      </c>
      <c r="F10" s="14">
        <v>0.54166666666666663</v>
      </c>
      <c r="G10" s="13">
        <f t="shared" ref="G10:G26" si="3">D10+5</f>
        <v>46143</v>
      </c>
    </row>
    <row r="11" spans="1:7" ht="18.75" x14ac:dyDescent="0.3">
      <c r="A11" s="25" t="s">
        <v>19</v>
      </c>
      <c r="B11" s="24">
        <f t="shared" si="2"/>
        <v>46139</v>
      </c>
      <c r="C11" s="23" t="s">
        <v>2</v>
      </c>
      <c r="D11" s="22">
        <f t="shared" si="0"/>
        <v>46152</v>
      </c>
      <c r="E11" s="21">
        <f>G11-4</f>
        <v>46153</v>
      </c>
      <c r="F11" s="7">
        <v>0.54166666666666663</v>
      </c>
      <c r="G11" s="20">
        <f t="shared" si="3"/>
        <v>46157</v>
      </c>
    </row>
    <row r="12" spans="1:7" ht="19.5" x14ac:dyDescent="0.3">
      <c r="A12" s="25" t="s">
        <v>18</v>
      </c>
      <c r="B12" s="24">
        <f t="shared" si="2"/>
        <v>46153</v>
      </c>
      <c r="C12" s="23" t="s">
        <v>2</v>
      </c>
      <c r="D12" s="22">
        <f t="shared" si="0"/>
        <v>46166</v>
      </c>
      <c r="E12" s="21">
        <v>46164</v>
      </c>
      <c r="F12" s="7" t="s">
        <v>1</v>
      </c>
      <c r="G12" s="20">
        <f t="shared" si="3"/>
        <v>46171</v>
      </c>
    </row>
    <row r="13" spans="1:7" ht="18.75" x14ac:dyDescent="0.3">
      <c r="A13" s="25" t="s">
        <v>17</v>
      </c>
      <c r="B13" s="24">
        <f t="shared" si="2"/>
        <v>46167</v>
      </c>
      <c r="C13" s="23" t="s">
        <v>2</v>
      </c>
      <c r="D13" s="22">
        <f t="shared" si="0"/>
        <v>46180</v>
      </c>
      <c r="E13" s="21">
        <f t="shared" ref="E13:E24" si="4">G13-4</f>
        <v>46181</v>
      </c>
      <c r="F13" s="7">
        <v>0.54166666666666663</v>
      </c>
      <c r="G13" s="20">
        <f t="shared" si="3"/>
        <v>46185</v>
      </c>
    </row>
    <row r="14" spans="1:7" ht="18.75" x14ac:dyDescent="0.3">
      <c r="A14" s="19" t="s">
        <v>16</v>
      </c>
      <c r="B14" s="18">
        <f t="shared" si="2"/>
        <v>46181</v>
      </c>
      <c r="C14" s="17" t="s">
        <v>2</v>
      </c>
      <c r="D14" s="16">
        <f t="shared" si="0"/>
        <v>46194</v>
      </c>
      <c r="E14" s="15">
        <f t="shared" si="4"/>
        <v>46195</v>
      </c>
      <c r="F14" s="14">
        <v>0.54166666666666663</v>
      </c>
      <c r="G14" s="13">
        <f t="shared" si="3"/>
        <v>46199</v>
      </c>
    </row>
    <row r="15" spans="1:7" ht="18.75" x14ac:dyDescent="0.3">
      <c r="A15" s="25" t="s">
        <v>15</v>
      </c>
      <c r="B15" s="24">
        <f t="shared" si="2"/>
        <v>46195</v>
      </c>
      <c r="C15" s="23" t="s">
        <v>2</v>
      </c>
      <c r="D15" s="22">
        <f t="shared" si="0"/>
        <v>46208</v>
      </c>
      <c r="E15" s="21">
        <f t="shared" si="4"/>
        <v>46209</v>
      </c>
      <c r="F15" s="7">
        <v>0.54166666666666663</v>
      </c>
      <c r="G15" s="20">
        <f t="shared" si="3"/>
        <v>46213</v>
      </c>
    </row>
    <row r="16" spans="1:7" ht="18.75" x14ac:dyDescent="0.3">
      <c r="A16" s="19" t="s">
        <v>14</v>
      </c>
      <c r="B16" s="18">
        <f t="shared" si="2"/>
        <v>46209</v>
      </c>
      <c r="C16" s="17" t="s">
        <v>2</v>
      </c>
      <c r="D16" s="16">
        <f t="shared" si="0"/>
        <v>46222</v>
      </c>
      <c r="E16" s="15">
        <f t="shared" si="4"/>
        <v>46223</v>
      </c>
      <c r="F16" s="14">
        <v>0.54166666666666663</v>
      </c>
      <c r="G16" s="13">
        <f t="shared" si="3"/>
        <v>46227</v>
      </c>
    </row>
    <row r="17" spans="1:7" ht="18.75" x14ac:dyDescent="0.3">
      <c r="A17" s="25" t="s">
        <v>13</v>
      </c>
      <c r="B17" s="24">
        <f t="shared" si="2"/>
        <v>46223</v>
      </c>
      <c r="C17" s="23" t="s">
        <v>2</v>
      </c>
      <c r="D17" s="22">
        <f t="shared" si="0"/>
        <v>46236</v>
      </c>
      <c r="E17" s="21">
        <f t="shared" si="4"/>
        <v>46237</v>
      </c>
      <c r="F17" s="7">
        <v>0.54166666666666663</v>
      </c>
      <c r="G17" s="20">
        <f t="shared" si="3"/>
        <v>46241</v>
      </c>
    </row>
    <row r="18" spans="1:7" ht="18.75" x14ac:dyDescent="0.3">
      <c r="A18" s="19" t="s">
        <v>12</v>
      </c>
      <c r="B18" s="18">
        <f t="shared" si="2"/>
        <v>46237</v>
      </c>
      <c r="C18" s="17" t="s">
        <v>2</v>
      </c>
      <c r="D18" s="16">
        <f t="shared" si="0"/>
        <v>46250</v>
      </c>
      <c r="E18" s="15">
        <f t="shared" si="4"/>
        <v>46251</v>
      </c>
      <c r="F18" s="14">
        <v>0.54166666666666663</v>
      </c>
      <c r="G18" s="13">
        <f t="shared" si="3"/>
        <v>46255</v>
      </c>
    </row>
    <row r="19" spans="1:7" ht="18.75" x14ac:dyDescent="0.3">
      <c r="A19" s="25" t="s">
        <v>11</v>
      </c>
      <c r="B19" s="24">
        <f t="shared" si="2"/>
        <v>46251</v>
      </c>
      <c r="C19" s="23" t="s">
        <v>2</v>
      </c>
      <c r="D19" s="22">
        <f t="shared" si="0"/>
        <v>46264</v>
      </c>
      <c r="E19" s="21">
        <f t="shared" si="4"/>
        <v>46265</v>
      </c>
      <c r="F19" s="7">
        <v>0.54166666666666663</v>
      </c>
      <c r="G19" s="20">
        <f t="shared" si="3"/>
        <v>46269</v>
      </c>
    </row>
    <row r="20" spans="1:7" ht="18.75" x14ac:dyDescent="0.3">
      <c r="A20" s="19" t="s">
        <v>10</v>
      </c>
      <c r="B20" s="18">
        <f t="shared" si="2"/>
        <v>46265</v>
      </c>
      <c r="C20" s="17" t="s">
        <v>2</v>
      </c>
      <c r="D20" s="16">
        <f t="shared" si="0"/>
        <v>46278</v>
      </c>
      <c r="E20" s="15">
        <f t="shared" si="4"/>
        <v>46279</v>
      </c>
      <c r="F20" s="14">
        <v>0.54166666666666663</v>
      </c>
      <c r="G20" s="13">
        <f t="shared" si="3"/>
        <v>46283</v>
      </c>
    </row>
    <row r="21" spans="1:7" ht="18.75" x14ac:dyDescent="0.3">
      <c r="A21" s="25" t="s">
        <v>9</v>
      </c>
      <c r="B21" s="24">
        <f t="shared" si="2"/>
        <v>46279</v>
      </c>
      <c r="C21" s="23" t="s">
        <v>2</v>
      </c>
      <c r="D21" s="22">
        <f t="shared" si="0"/>
        <v>46292</v>
      </c>
      <c r="E21" s="21">
        <f t="shared" si="4"/>
        <v>46293</v>
      </c>
      <c r="F21" s="7">
        <v>0.54166666666666663</v>
      </c>
      <c r="G21" s="20">
        <f t="shared" si="3"/>
        <v>46297</v>
      </c>
    </row>
    <row r="22" spans="1:7" ht="18.75" x14ac:dyDescent="0.3">
      <c r="A22" s="19" t="s">
        <v>8</v>
      </c>
      <c r="B22" s="18">
        <f t="shared" si="2"/>
        <v>46293</v>
      </c>
      <c r="C22" s="17" t="s">
        <v>2</v>
      </c>
      <c r="D22" s="16">
        <f t="shared" si="0"/>
        <v>46306</v>
      </c>
      <c r="E22" s="15">
        <f t="shared" si="4"/>
        <v>46307</v>
      </c>
      <c r="F22" s="14">
        <v>0.54166666666666663</v>
      </c>
      <c r="G22" s="13">
        <f t="shared" si="3"/>
        <v>46311</v>
      </c>
    </row>
    <row r="23" spans="1:7" ht="18.75" x14ac:dyDescent="0.3">
      <c r="A23" s="25" t="s">
        <v>7</v>
      </c>
      <c r="B23" s="24">
        <f t="shared" si="2"/>
        <v>46307</v>
      </c>
      <c r="C23" s="23" t="s">
        <v>2</v>
      </c>
      <c r="D23" s="22">
        <f t="shared" si="0"/>
        <v>46320</v>
      </c>
      <c r="E23" s="21">
        <f t="shared" si="4"/>
        <v>46321</v>
      </c>
      <c r="F23" s="7">
        <v>0.54166666666666663</v>
      </c>
      <c r="G23" s="20">
        <f t="shared" si="3"/>
        <v>46325</v>
      </c>
    </row>
    <row r="24" spans="1:7" ht="18.75" x14ac:dyDescent="0.3">
      <c r="A24" s="19" t="s">
        <v>6</v>
      </c>
      <c r="B24" s="18">
        <f t="shared" si="2"/>
        <v>46321</v>
      </c>
      <c r="C24" s="17" t="s">
        <v>2</v>
      </c>
      <c r="D24" s="16">
        <f t="shared" si="0"/>
        <v>46334</v>
      </c>
      <c r="E24" s="15">
        <f t="shared" si="4"/>
        <v>46335</v>
      </c>
      <c r="F24" s="14">
        <v>0.54166666666666663</v>
      </c>
      <c r="G24" s="13">
        <f t="shared" si="3"/>
        <v>46339</v>
      </c>
    </row>
    <row r="25" spans="1:7" ht="19.5" x14ac:dyDescent="0.3">
      <c r="A25" s="25" t="s">
        <v>5</v>
      </c>
      <c r="B25" s="24">
        <f t="shared" si="2"/>
        <v>46335</v>
      </c>
      <c r="C25" s="23" t="s">
        <v>2</v>
      </c>
      <c r="D25" s="22">
        <f t="shared" si="0"/>
        <v>46348</v>
      </c>
      <c r="E25" s="21">
        <v>46346</v>
      </c>
      <c r="F25" s="7" t="s">
        <v>1</v>
      </c>
      <c r="G25" s="20">
        <f t="shared" si="3"/>
        <v>46353</v>
      </c>
    </row>
    <row r="26" spans="1:7" ht="18.75" x14ac:dyDescent="0.3">
      <c r="A26" s="19" t="s">
        <v>4</v>
      </c>
      <c r="B26" s="18">
        <f t="shared" si="2"/>
        <v>46349</v>
      </c>
      <c r="C26" s="17" t="s">
        <v>2</v>
      </c>
      <c r="D26" s="16">
        <f t="shared" si="0"/>
        <v>46362</v>
      </c>
      <c r="E26" s="15">
        <f>G26-4</f>
        <v>46363</v>
      </c>
      <c r="F26" s="14">
        <v>0.54166666666666663</v>
      </c>
      <c r="G26" s="13">
        <f t="shared" si="3"/>
        <v>46367</v>
      </c>
    </row>
    <row r="27" spans="1:7" ht="20.25" thickBot="1" x14ac:dyDescent="0.35">
      <c r="A27" s="12" t="s">
        <v>3</v>
      </c>
      <c r="B27" s="11">
        <f t="shared" si="2"/>
        <v>46363</v>
      </c>
      <c r="C27" s="10" t="s">
        <v>2</v>
      </c>
      <c r="D27" s="9">
        <f t="shared" si="0"/>
        <v>46376</v>
      </c>
      <c r="E27" s="8">
        <v>46374</v>
      </c>
      <c r="F27" s="7" t="s">
        <v>1</v>
      </c>
      <c r="G27" s="6">
        <v>46380</v>
      </c>
    </row>
    <row r="29" spans="1:7" x14ac:dyDescent="0.25">
      <c r="A29" s="5" t="s">
        <v>0</v>
      </c>
    </row>
    <row r="31" spans="1:7" x14ac:dyDescent="0.25">
      <c r="A31" s="32" t="s">
        <v>35</v>
      </c>
    </row>
    <row r="32" spans="1:7" x14ac:dyDescent="0.25">
      <c r="A32" s="32" t="s">
        <v>36</v>
      </c>
    </row>
    <row r="33" spans="1:1" x14ac:dyDescent="0.25">
      <c r="A33" s="32" t="s">
        <v>37</v>
      </c>
    </row>
  </sheetData>
  <sheetProtection algorithmName="SHA-512" hashValue="4P27470685p63Kw2VoiIfN1D0h6oYqhLJU/cHywovgixD+1LAcjz5rWu+RkcB16ey8WjNI1eeHSPVCyzZvz9Gw==" saltValue="FPHCEitFRKRmXOwgbQXIkQ==" spinCount="100000" sheet="1" objects="1" scenarios="1"/>
  <hyperlinks>
    <hyperlink ref="A29" r:id="rId1" xr:uid="{D2FA209B-F139-4EEB-A58E-552B62026957}"/>
  </hyperlinks>
  <printOptions horizontalCentered="1"/>
  <pageMargins left="1" right="1" top="1" bottom="1" header="0.5" footer="0.5"/>
  <pageSetup orientation="portrait" horizontalDpi="4294967295" verticalDpi="4294967295" r:id="rId2"/>
  <headerFooter>
    <oddHeader>&amp;C&amp;"Times New Roman,Bold"&amp;18&amp;A</oddHeader>
    <oddFooter>&amp;R&amp;"-,Italic"Rev 5/2025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Biweekly Payroll Dates</vt:lpstr>
      <vt:lpstr>'2026 Biweekly Payroll Dates'!Print_Area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Biweekly Pay Schedule</dc:title>
  <dc:creator>Christi Sarpy</dc:creator>
  <cp:keywords>2026 Pay Schedule</cp:keywords>
  <cp:lastModifiedBy>Christi Sarpy</cp:lastModifiedBy>
  <cp:lastPrinted>2026-02-26T15:54:08Z</cp:lastPrinted>
  <dcterms:created xsi:type="dcterms:W3CDTF">2026-02-26T15:39:49Z</dcterms:created>
  <dcterms:modified xsi:type="dcterms:W3CDTF">2026-02-26T16:19:04Z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